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<sst xmlns="http://schemas.openxmlformats.org/spreadsheetml/2006/main" count="44" uniqueCount="17">
  <si>
    <t>附件1：</t>
  </si>
  <si>
    <t>2024年海峡世纪公司房屋租赁信息表（第一批）</t>
  </si>
  <si>
    <t>合同包</t>
  </si>
  <si>
    <t>房屋名称
（楼号）</t>
  </si>
  <si>
    <t>房间号</t>
  </si>
  <si>
    <t>建筑面积
（㎡）</t>
  </si>
  <si>
    <t>房屋现状</t>
  </si>
  <si>
    <t>单平方竞租基准价
（元/㎡/月）</t>
  </si>
  <si>
    <t>招租基准价
（不含管理费）</t>
  </si>
  <si>
    <t>竞租保证金</t>
  </si>
  <si>
    <t>管理费
（元/月)</t>
  </si>
  <si>
    <t>备注</t>
  </si>
  <si>
    <t>1#</t>
  </si>
  <si>
    <t>空置</t>
  </si>
  <si>
    <t>4#</t>
  </si>
  <si>
    <t>合计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</si>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</sst>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Protection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view="pageLayout" zoomScaleNormal="100" workbookViewId="0">
      <selection activeCell="A2" sqref="A2:J2"/>
    </sheetView>
  </sheetViews>
  <sheetFormatPr defaultColWidth="13.375" defaultRowHeight="27.95" customHeight="1"/>
  <cols>
    <col min="1" max="1" width="6.25" customWidth="1"/>
    <col min="2" max="2" width="12" customWidth="1"/>
    <col min="3" max="3" width="18.25" customWidth="1"/>
    <col min="4" max="4" width="13.375" customWidth="1"/>
    <col min="5" max="5" width="18" customWidth="1"/>
    <col min="6" max="6" width="16.5" style="1" customWidth="1"/>
    <col min="7" max="8" width="13.375" customWidth="1"/>
    <col min="9" max="9" width="13.375" style="1" customWidth="1"/>
    <col min="10" max="10" width="15.625" customWidth="1"/>
    <col min="11" max="11" width="13.375" customWidth="1"/>
  </cols>
  <sheetData>
    <row r="1" ht="18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0"/>
      <c r="J1" s="2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1"/>
    </row>
    <row r="3" ht="26.25" customHeight="1" spans="1:10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4" t="s">
        <v>11</v>
      </c>
    </row>
    <row r="4" ht="22.5" customHeight="1" spans="1:10">
      <c r="A4" s="8">
        <v>1</v>
      </c>
      <c r="B4" s="9" t="s">
        <v>12</v>
      </c>
      <c r="C4" s="10">
        <v>201</v>
      </c>
      <c r="D4" s="11">
        <v>77.95</v>
      </c>
      <c r="E4" s="12" t="s">
        <v>13</v>
      </c>
      <c r="F4" s="13">
        <v>65</v>
      </c>
      <c r="G4" s="14">
        <f>D4*F4</f>
        <v>5066.75</v>
      </c>
      <c r="H4" s="15">
        <f>G4*3</f>
        <v>15200.25</v>
      </c>
      <c r="I4" s="22">
        <v>200</v>
      </c>
      <c r="J4" s="23"/>
    </row>
    <row r="5" ht="22.5" customHeight="1" spans="1:10">
      <c r="A5" s="8">
        <v>2</v>
      </c>
      <c r="B5" s="9" t="s">
        <v>12</v>
      </c>
      <c r="C5" s="16">
        <v>203</v>
      </c>
      <c r="D5" s="11">
        <v>19.04</v>
      </c>
      <c r="E5" s="12" t="s">
        <v>13</v>
      </c>
      <c r="F5" s="4">
        <v>65</v>
      </c>
      <c r="G5" s="14">
        <f t="shared" ref="G5:G18" si="0">D5*F5</f>
        <v>1237.6</v>
      </c>
      <c r="H5" s="15">
        <f t="shared" ref="H5:H18" si="1">G5*3</f>
        <v>3712.8</v>
      </c>
      <c r="I5" s="22">
        <v>100</v>
      </c>
      <c r="J5" s="24"/>
    </row>
    <row r="6" ht="22.5" customHeight="1" spans="1:10">
      <c r="A6" s="8">
        <v>3</v>
      </c>
      <c r="B6" s="9" t="s">
        <v>12</v>
      </c>
      <c r="C6" s="11">
        <v>204</v>
      </c>
      <c r="D6" s="11">
        <v>19.37</v>
      </c>
      <c r="E6" s="12" t="s">
        <v>13</v>
      </c>
      <c r="F6" s="13">
        <v>65</v>
      </c>
      <c r="G6" s="14">
        <f t="shared" si="0"/>
        <v>1259.05</v>
      </c>
      <c r="H6" s="15">
        <f t="shared" si="1"/>
        <v>3777.15</v>
      </c>
      <c r="I6" s="22">
        <v>100</v>
      </c>
      <c r="J6" s="25"/>
    </row>
    <row r="7" ht="22.5" customHeight="1" spans="1:10">
      <c r="A7" s="8">
        <v>4</v>
      </c>
      <c r="B7" s="9" t="s">
        <v>12</v>
      </c>
      <c r="C7" s="10">
        <v>205</v>
      </c>
      <c r="D7" s="11">
        <v>19.26</v>
      </c>
      <c r="E7" s="12" t="s">
        <v>13</v>
      </c>
      <c r="F7" s="4">
        <v>65</v>
      </c>
      <c r="G7" s="14">
        <f t="shared" si="0"/>
        <v>1251.9</v>
      </c>
      <c r="H7" s="15">
        <f t="shared" si="1"/>
        <v>3755.7</v>
      </c>
      <c r="I7" s="22">
        <v>100</v>
      </c>
      <c r="J7" s="26"/>
    </row>
    <row r="8" ht="22.5" customHeight="1" spans="1:10">
      <c r="A8" s="8">
        <v>5</v>
      </c>
      <c r="B8" s="9" t="s">
        <v>12</v>
      </c>
      <c r="C8" s="16">
        <v>206</v>
      </c>
      <c r="D8" s="11">
        <v>19.06</v>
      </c>
      <c r="E8" s="12" t="s">
        <v>13</v>
      </c>
      <c r="F8" s="13">
        <v>65</v>
      </c>
      <c r="G8" s="14">
        <f t="shared" si="0"/>
        <v>1238.9</v>
      </c>
      <c r="H8" s="15">
        <f t="shared" si="1"/>
        <v>3716.7</v>
      </c>
      <c r="I8" s="22">
        <v>100</v>
      </c>
      <c r="J8" s="23"/>
    </row>
    <row r="9" ht="22.5" customHeight="1" spans="1:10">
      <c r="A9" s="8">
        <v>6</v>
      </c>
      <c r="B9" s="9" t="s">
        <v>12</v>
      </c>
      <c r="C9" s="11">
        <v>207</v>
      </c>
      <c r="D9" s="11">
        <v>20.27</v>
      </c>
      <c r="E9" s="12" t="s">
        <v>13</v>
      </c>
      <c r="F9" s="4">
        <v>65</v>
      </c>
      <c r="G9" s="14">
        <f t="shared" si="0"/>
        <v>1317.55</v>
      </c>
      <c r="H9" s="15">
        <f t="shared" si="1"/>
        <v>3952.65</v>
      </c>
      <c r="I9" s="22">
        <v>100</v>
      </c>
      <c r="J9" s="25"/>
    </row>
    <row r="10" ht="22.5" customHeight="1" spans="1:10">
      <c r="A10" s="8">
        <v>7</v>
      </c>
      <c r="B10" s="9" t="s">
        <v>12</v>
      </c>
      <c r="C10" s="10">
        <v>208</v>
      </c>
      <c r="D10" s="11">
        <v>19.31</v>
      </c>
      <c r="E10" s="12" t="s">
        <v>13</v>
      </c>
      <c r="F10" s="13">
        <v>65</v>
      </c>
      <c r="G10" s="14">
        <f t="shared" si="0"/>
        <v>1255.15</v>
      </c>
      <c r="H10" s="15">
        <f t="shared" si="1"/>
        <v>3765.45</v>
      </c>
      <c r="I10" s="22">
        <v>100</v>
      </c>
      <c r="J10" s="24"/>
    </row>
    <row r="11" ht="22.5" customHeight="1" spans="1:10">
      <c r="A11" s="8">
        <v>8</v>
      </c>
      <c r="B11" s="9" t="s">
        <v>12</v>
      </c>
      <c r="C11" s="16">
        <v>209</v>
      </c>
      <c r="D11" s="11">
        <v>37.48</v>
      </c>
      <c r="E11" s="12" t="s">
        <v>13</v>
      </c>
      <c r="F11" s="4">
        <v>65</v>
      </c>
      <c r="G11" s="14">
        <f t="shared" si="0"/>
        <v>2436.2</v>
      </c>
      <c r="H11" s="15">
        <f t="shared" si="1"/>
        <v>7308.6</v>
      </c>
      <c r="I11" s="22">
        <v>100</v>
      </c>
      <c r="J11" s="24"/>
    </row>
    <row r="12" ht="22.5" customHeight="1" spans="1:10">
      <c r="A12" s="8">
        <v>9</v>
      </c>
      <c r="B12" s="9" t="s">
        <v>12</v>
      </c>
      <c r="C12" s="11">
        <v>210</v>
      </c>
      <c r="D12" s="11">
        <v>37.54</v>
      </c>
      <c r="E12" s="12" t="s">
        <v>13</v>
      </c>
      <c r="F12" s="13">
        <v>65</v>
      </c>
      <c r="G12" s="14">
        <f t="shared" si="0"/>
        <v>2440.1</v>
      </c>
      <c r="H12" s="15">
        <f t="shared" si="1"/>
        <v>7320.3</v>
      </c>
      <c r="I12" s="22">
        <v>100</v>
      </c>
      <c r="J12" s="25"/>
    </row>
    <row r="13" ht="22.5" customHeight="1" spans="1:10">
      <c r="A13" s="8">
        <v>10</v>
      </c>
      <c r="B13" s="9" t="s">
        <v>12</v>
      </c>
      <c r="C13" s="10">
        <v>211</v>
      </c>
      <c r="D13" s="11">
        <v>18.65</v>
      </c>
      <c r="E13" s="12" t="s">
        <v>13</v>
      </c>
      <c r="F13" s="4">
        <v>65</v>
      </c>
      <c r="G13" s="14">
        <f t="shared" si="0"/>
        <v>1212.25</v>
      </c>
      <c r="H13" s="15">
        <f t="shared" si="1"/>
        <v>3636.75</v>
      </c>
      <c r="I13" s="22">
        <v>100</v>
      </c>
      <c r="J13" s="27"/>
    </row>
    <row r="14" ht="22.5" customHeight="1" spans="1:10">
      <c r="A14" s="8">
        <v>11</v>
      </c>
      <c r="B14" s="9" t="s">
        <v>12</v>
      </c>
      <c r="C14" s="16">
        <v>212</v>
      </c>
      <c r="D14" s="11">
        <v>18.65</v>
      </c>
      <c r="E14" s="12" t="s">
        <v>13</v>
      </c>
      <c r="F14" s="13">
        <v>65</v>
      </c>
      <c r="G14" s="14">
        <f t="shared" si="0"/>
        <v>1212.25</v>
      </c>
      <c r="H14" s="15">
        <f t="shared" si="1"/>
        <v>3636.75</v>
      </c>
      <c r="I14" s="22">
        <v>100</v>
      </c>
      <c r="J14" s="27"/>
    </row>
    <row r="15" ht="22.5" customHeight="1" spans="1:10">
      <c r="A15" s="8">
        <v>12</v>
      </c>
      <c r="B15" s="9" t="s">
        <v>12</v>
      </c>
      <c r="C15" s="11">
        <v>213</v>
      </c>
      <c r="D15" s="11">
        <v>37.79</v>
      </c>
      <c r="E15" s="12" t="s">
        <v>13</v>
      </c>
      <c r="F15" s="4">
        <v>65</v>
      </c>
      <c r="G15" s="14">
        <f t="shared" si="0"/>
        <v>2456.35</v>
      </c>
      <c r="H15" s="15">
        <f t="shared" si="1"/>
        <v>7369.05</v>
      </c>
      <c r="I15" s="22">
        <v>100</v>
      </c>
      <c r="J15" s="18"/>
    </row>
    <row r="16" ht="22.5" customHeight="1" spans="1:10">
      <c r="A16" s="8">
        <v>13</v>
      </c>
      <c r="B16" s="9" t="s">
        <v>12</v>
      </c>
      <c r="C16" s="16">
        <v>215</v>
      </c>
      <c r="D16" s="11">
        <v>43.13</v>
      </c>
      <c r="E16" s="12" t="s">
        <v>13</v>
      </c>
      <c r="F16" s="13">
        <v>65</v>
      </c>
      <c r="G16" s="14">
        <f t="shared" si="0"/>
        <v>2803.45</v>
      </c>
      <c r="H16" s="15">
        <f t="shared" si="1"/>
        <v>8410.35</v>
      </c>
      <c r="I16" s="22">
        <v>100</v>
      </c>
      <c r="J16" s="18"/>
    </row>
    <row r="17" ht="22.5" customHeight="1" spans="1:10">
      <c r="A17" s="8">
        <v>14</v>
      </c>
      <c r="B17" s="9" t="s">
        <v>12</v>
      </c>
      <c r="C17" s="10">
        <v>301</v>
      </c>
      <c r="D17" s="11">
        <v>113.59</v>
      </c>
      <c r="E17" s="12" t="s">
        <v>13</v>
      </c>
      <c r="F17" s="4">
        <v>65</v>
      </c>
      <c r="G17" s="14">
        <f t="shared" si="0"/>
        <v>7383.35</v>
      </c>
      <c r="H17" s="15">
        <f t="shared" si="1"/>
        <v>22150.05</v>
      </c>
      <c r="I17" s="28">
        <v>300</v>
      </c>
      <c r="J17" s="18"/>
    </row>
    <row r="18" ht="22.5" customHeight="1" spans="1:10">
      <c r="A18" s="8">
        <v>15</v>
      </c>
      <c r="B18" s="9" t="s">
        <v>14</v>
      </c>
      <c r="C18" s="10">
        <v>302</v>
      </c>
      <c r="D18" s="11">
        <v>27</v>
      </c>
      <c r="E18" s="12" t="s">
        <v>13</v>
      </c>
      <c r="F18" s="17">
        <v>68</v>
      </c>
      <c r="G18" s="14">
        <f t="shared" si="0"/>
        <v>1836</v>
      </c>
      <c r="H18" s="15">
        <f t="shared" si="1"/>
        <v>5508</v>
      </c>
      <c r="I18" s="28">
        <v>100</v>
      </c>
      <c r="J18" s="18"/>
    </row>
    <row r="19" customHeight="1" spans="1:10">
      <c r="A19" s="18"/>
      <c r="B19" s="18"/>
      <c r="C19" s="18" t="s">
        <v>15</v>
      </c>
      <c r="D19" s="19">
        <f>SUM(D4:D18)</f>
        <v>528.09</v>
      </c>
      <c r="E19" s="18"/>
      <c r="F19" s="19"/>
      <c r="G19" s="18">
        <f>SUM(G4:G18)</f>
        <v>34406.85</v>
      </c>
      <c r="H19" s="18">
        <f>SUM(H4:H18)</f>
        <v>103220.55</v>
      </c>
      <c r="I19" s="19">
        <f>SUM(I4:I18)</f>
        <v>1800</v>
      </c>
      <c r="J19" s="18"/>
    </row>
    <row r="21" customHeight="1" spans="7:7">
      <c r="G21" t="s">
        <v>16</v>
      </c>
    </row>
  </sheetData>
  <autoFilter ref="A3:J19">
    <sortState ref="A3:J19">
      <sortCondition ref="B4" descending="1"/>
    </sortState>
    <extLst/>
  </autoFilter>
  <mergeCells count="2">
    <mergeCell ref="A1:J1"/>
    <mergeCell ref="A2:J2"/>
  </mergeCells>
  <pageMargins left="0.629861111111111" right="0.156944444444444" top="0.118055555555556" bottom="0.197916666666667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七大罪——怠懒</cp:lastModifiedBy>
  <dcterms:created xsi:type="dcterms:W3CDTF">2023-03-01T15:29:00Z</dcterms:created>
  <cp:lastPrinted>2023-03-30T06:54:00Z</cp:lastPrinted>
  <dcterms:modified xsi:type="dcterms:W3CDTF">2024-02-01T08:43:44Z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D0310512EF411562A8E4166479A2FBB4</vt:lpwstr>
  </property>
  <property fmtid="{D5CDD505-2E9C-101B-9397-08002B2CF9AE}" pid="3" name="KSOProductBuildVer">
    <vt:lpwstr>2052-12.1.0.16250</vt:lpwstr>
  </property>
</Properties>
</file>